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29774766\Documents\Przetarg przewierty i przeciski Kawcze\"/>
    </mc:Choice>
  </mc:AlternateContent>
  <xr:revisionPtr revIDLastSave="0" documentId="13_ncr:1_{26620520-C9C0-468C-8BBC-8E194D831482}" xr6:coauthVersionLast="47" xr6:coauthVersionMax="47" xr10:uidLastSave="{00000000-0000-0000-0000-000000000000}"/>
  <bookViews>
    <workbookView xWindow="720" yWindow="2076" windowWidth="21504" windowHeight="10260" xr2:uid="{24CB7033-B20E-47E2-9F09-B48B87984046}"/>
  </bookViews>
  <sheets>
    <sheet name="Arkusz1" sheetId="1" r:id="rId1"/>
  </sheets>
  <definedNames>
    <definedName name="_xlnm._FilterDatabase" localSheetId="0" hidden="1">Arkusz1!$B$4:$E$30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5" i="1" l="1"/>
  <c r="C23" i="1"/>
  <c r="C21" i="1"/>
  <c r="C19" i="1"/>
  <c r="C9" i="1"/>
  <c r="C7" i="1"/>
  <c r="C5" i="1"/>
  <c r="C30" i="1" l="1"/>
</calcChain>
</file>

<file path=xl/sharedStrings.xml><?xml version="1.0" encoding="utf-8"?>
<sst xmlns="http://schemas.openxmlformats.org/spreadsheetml/2006/main" count="47" uniqueCount="21">
  <si>
    <t>WYKAZ ODCINKÓW PRZEWIERTÓW I PRZECISKÓW</t>
  </si>
  <si>
    <t>RODZAJ</t>
  </si>
  <si>
    <t>E-1.2</t>
  </si>
  <si>
    <t>E-1.3</t>
  </si>
  <si>
    <t>E-1.4</t>
  </si>
  <si>
    <t>E-1.4A</t>
  </si>
  <si>
    <t>E-1.6</t>
  </si>
  <si>
    <t>E-1.8</t>
  </si>
  <si>
    <t>E-1.9</t>
  </si>
  <si>
    <t>E-1.10</t>
  </si>
  <si>
    <t>E-1.11</t>
  </si>
  <si>
    <t>DŁUGOŚĆ ODCINKA [m]</t>
  </si>
  <si>
    <t>Przewiert sterowany</t>
  </si>
  <si>
    <t>Przecisk</t>
  </si>
  <si>
    <t>E-1.5</t>
  </si>
  <si>
    <t>Średnica Rury [mm]</t>
  </si>
  <si>
    <t>RAZEM</t>
  </si>
  <si>
    <t>Podsumowanie w podziale</t>
  </si>
  <si>
    <t>NR MAPY</t>
  </si>
  <si>
    <t>Załącznik do map trasy kablowej.</t>
  </si>
  <si>
    <t>W zależności od warunków terenowych długości odcinków mogą ulec zmianie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</si>
</sst>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6BB96-7B40-4B95-8361-582684213086}">
  <sheetPr>
    <pageSetUpPr fitToPage="1"/>
  </sheetPr>
  <dimension ref="B2:E37"/>
  <sheetViews>
    <sheetView tabSelected="1" topLeftCell="A19" workbookViewId="0">
      <selection activeCell="I28" sqref="I28"/>
    </sheetView>
  </sheetViews>
  <sheetFormatPr defaultRowHeight="14.4" x14ac:dyDescent="0.3"/>
  <cols>
    <col min="1" max="1" width="19" customWidth="1"/>
    <col min="2" max="2" width="10.44140625" customWidth="1"/>
    <col min="3" max="3" width="22.6640625" bestFit="1" customWidth="1"/>
    <col min="4" max="4" width="17.33203125" bestFit="1" customWidth="1"/>
    <col min="5" max="5" width="19.44140625" customWidth="1"/>
  </cols>
  <sheetData>
    <row r="2" spans="2:5" x14ac:dyDescent="0.3">
      <c r="B2" s="2" t="s">
        <v>0</v>
      </c>
      <c r="C2" s="2"/>
      <c r="D2" s="2"/>
      <c r="E2" s="2"/>
    </row>
    <row r="3" spans="2:5" x14ac:dyDescent="0.3">
      <c r="B3" s="4" t="s">
        <v>19</v>
      </c>
      <c r="C3" s="4"/>
      <c r="D3" s="4"/>
      <c r="E3" s="4"/>
    </row>
    <row r="4" spans="2:5" x14ac:dyDescent="0.3">
      <c r="B4" s="3" t="s">
        <v>18</v>
      </c>
      <c r="C4" s="3" t="s">
        <v>11</v>
      </c>
      <c r="D4" s="3" t="s">
        <v>1</v>
      </c>
      <c r="E4" s="3" t="s">
        <v>15</v>
      </c>
    </row>
    <row r="5" spans="2:5" x14ac:dyDescent="0.3">
      <c r="B5" s="3" t="s">
        <v>2</v>
      </c>
      <c r="C5" s="1">
        <f>14+80</f>
        <v>94</v>
      </c>
      <c r="D5" s="1" t="s">
        <v>12</v>
      </c>
      <c r="E5" s="1">
        <v>160</v>
      </c>
    </row>
    <row r="6" spans="2:5" x14ac:dyDescent="0.3">
      <c r="B6" s="3"/>
      <c r="C6" s="1">
        <v>5</v>
      </c>
      <c r="D6" s="1" t="s">
        <v>13</v>
      </c>
      <c r="E6" s="1">
        <v>160</v>
      </c>
    </row>
    <row r="7" spans="2:5" x14ac:dyDescent="0.3">
      <c r="B7" s="3"/>
      <c r="C7" s="1">
        <f>135+80+40</f>
        <v>255</v>
      </c>
      <c r="D7" s="1" t="s">
        <v>12</v>
      </c>
      <c r="E7" s="1">
        <v>160</v>
      </c>
    </row>
    <row r="8" spans="2:5" x14ac:dyDescent="0.3">
      <c r="B8" s="3"/>
      <c r="C8" s="1">
        <v>7</v>
      </c>
      <c r="D8" s="1" t="s">
        <v>13</v>
      </c>
      <c r="E8" s="1">
        <v>160</v>
      </c>
    </row>
    <row r="9" spans="2:5" x14ac:dyDescent="0.3">
      <c r="B9" s="3" t="s">
        <v>3</v>
      </c>
      <c r="C9" s="1">
        <f>17+133</f>
        <v>150</v>
      </c>
      <c r="D9" s="1" t="s">
        <v>12</v>
      </c>
      <c r="E9" s="1">
        <v>160</v>
      </c>
    </row>
    <row r="10" spans="2:5" x14ac:dyDescent="0.3">
      <c r="B10" s="3" t="s">
        <v>4</v>
      </c>
      <c r="C10" s="1">
        <v>9</v>
      </c>
      <c r="D10" s="1" t="s">
        <v>13</v>
      </c>
      <c r="E10" s="1">
        <v>160</v>
      </c>
    </row>
    <row r="11" spans="2:5" x14ac:dyDescent="0.3">
      <c r="B11" s="3"/>
      <c r="C11" s="1">
        <v>7</v>
      </c>
      <c r="D11" s="1" t="s">
        <v>13</v>
      </c>
      <c r="E11" s="1">
        <v>160</v>
      </c>
    </row>
    <row r="12" spans="2:5" x14ac:dyDescent="0.3">
      <c r="B12" s="3"/>
      <c r="C12" s="1">
        <v>4</v>
      </c>
      <c r="D12" s="1" t="s">
        <v>13</v>
      </c>
      <c r="E12" s="1">
        <v>160</v>
      </c>
    </row>
    <row r="13" spans="2:5" x14ac:dyDescent="0.3">
      <c r="B13" s="3"/>
      <c r="C13" s="1">
        <v>7</v>
      </c>
      <c r="D13" s="1" t="s">
        <v>13</v>
      </c>
      <c r="E13" s="1">
        <v>160</v>
      </c>
    </row>
    <row r="14" spans="2:5" x14ac:dyDescent="0.3">
      <c r="B14" s="3"/>
      <c r="C14" s="1">
        <v>32</v>
      </c>
      <c r="D14" s="1" t="s">
        <v>12</v>
      </c>
      <c r="E14" s="1">
        <v>160</v>
      </c>
    </row>
    <row r="15" spans="2:5" x14ac:dyDescent="0.3">
      <c r="B15" s="3" t="s">
        <v>5</v>
      </c>
      <c r="C15" s="1">
        <v>112</v>
      </c>
      <c r="D15" s="1" t="s">
        <v>12</v>
      </c>
      <c r="E15" s="1">
        <v>160</v>
      </c>
    </row>
    <row r="16" spans="2:5" x14ac:dyDescent="0.3">
      <c r="B16" s="3"/>
      <c r="C16" s="1">
        <v>64</v>
      </c>
      <c r="D16" s="1" t="s">
        <v>12</v>
      </c>
      <c r="E16" s="1">
        <v>160</v>
      </c>
    </row>
    <row r="17" spans="2:5" x14ac:dyDescent="0.3">
      <c r="B17" s="3" t="s">
        <v>14</v>
      </c>
      <c r="C17" s="1">
        <v>100</v>
      </c>
      <c r="D17" s="1" t="s">
        <v>12</v>
      </c>
      <c r="E17" s="1">
        <v>160</v>
      </c>
    </row>
    <row r="18" spans="2:5" x14ac:dyDescent="0.3">
      <c r="B18" s="3"/>
      <c r="C18" s="1">
        <v>8</v>
      </c>
      <c r="D18" s="1" t="s">
        <v>13</v>
      </c>
      <c r="E18" s="1">
        <v>160</v>
      </c>
    </row>
    <row r="19" spans="2:5" x14ac:dyDescent="0.3">
      <c r="B19" s="3" t="s">
        <v>6</v>
      </c>
      <c r="C19" s="1">
        <f>24+15</f>
        <v>39</v>
      </c>
      <c r="D19" s="1" t="s">
        <v>12</v>
      </c>
      <c r="E19" s="1">
        <v>160</v>
      </c>
    </row>
    <row r="20" spans="2:5" x14ac:dyDescent="0.3">
      <c r="B20" s="3"/>
      <c r="C20" s="1">
        <v>62</v>
      </c>
      <c r="D20" s="1" t="s">
        <v>12</v>
      </c>
      <c r="E20" s="1">
        <v>160</v>
      </c>
    </row>
    <row r="21" spans="2:5" x14ac:dyDescent="0.3">
      <c r="B21" s="3"/>
      <c r="C21" s="1">
        <f>28+50</f>
        <v>78</v>
      </c>
      <c r="D21" s="1" t="s">
        <v>12</v>
      </c>
      <c r="E21" s="1">
        <v>160</v>
      </c>
    </row>
    <row r="22" spans="2:5" x14ac:dyDescent="0.3">
      <c r="B22" s="3"/>
      <c r="C22" s="1">
        <v>7</v>
      </c>
      <c r="D22" s="1" t="s">
        <v>13</v>
      </c>
      <c r="E22" s="1">
        <v>160</v>
      </c>
    </row>
    <row r="23" spans="2:5" x14ac:dyDescent="0.3">
      <c r="B23" s="3" t="s">
        <v>7</v>
      </c>
      <c r="C23" s="1">
        <f>6+166</f>
        <v>172</v>
      </c>
      <c r="D23" s="1" t="s">
        <v>12</v>
      </c>
      <c r="E23" s="1">
        <v>160</v>
      </c>
    </row>
    <row r="24" spans="2:5" x14ac:dyDescent="0.3">
      <c r="B24" s="3"/>
      <c r="C24" s="1">
        <v>36</v>
      </c>
      <c r="D24" s="1" t="s">
        <v>12</v>
      </c>
      <c r="E24" s="1">
        <v>160</v>
      </c>
    </row>
    <row r="25" spans="2:5" x14ac:dyDescent="0.3">
      <c r="B25" s="3" t="s">
        <v>8</v>
      </c>
      <c r="C25" s="1">
        <v>22</v>
      </c>
      <c r="D25" s="1" t="s">
        <v>12</v>
      </c>
      <c r="E25" s="1">
        <v>160</v>
      </c>
    </row>
    <row r="26" spans="2:5" x14ac:dyDescent="0.3">
      <c r="B26" s="3"/>
      <c r="C26" s="1">
        <v>450</v>
      </c>
      <c r="D26" s="1" t="s">
        <v>12</v>
      </c>
      <c r="E26" s="1">
        <v>160</v>
      </c>
    </row>
    <row r="27" spans="2:5" x14ac:dyDescent="0.3">
      <c r="B27" s="3" t="s">
        <v>9</v>
      </c>
      <c r="C27" s="1">
        <v>265</v>
      </c>
      <c r="D27" s="1" t="s">
        <v>12</v>
      </c>
      <c r="E27" s="1">
        <v>160</v>
      </c>
    </row>
    <row r="28" spans="2:5" x14ac:dyDescent="0.3">
      <c r="B28" s="3" t="s">
        <v>10</v>
      </c>
      <c r="C28" s="1">
        <v>10</v>
      </c>
      <c r="D28" s="1" t="s">
        <v>12</v>
      </c>
      <c r="E28" s="1">
        <v>160</v>
      </c>
    </row>
    <row r="29" spans="2:5" x14ac:dyDescent="0.3">
      <c r="B29" s="3"/>
      <c r="C29" s="1">
        <v>29</v>
      </c>
      <c r="D29" s="1" t="s">
        <v>12</v>
      </c>
      <c r="E29" s="1">
        <v>160</v>
      </c>
    </row>
    <row r="30" spans="2:5" x14ac:dyDescent="0.3">
      <c r="B30" s="3" t="s">
        <v>16</v>
      </c>
      <c r="C30" s="1">
        <f>SUM(C5:C29)</f>
        <v>2024</v>
      </c>
      <c r="D30" s="1"/>
      <c r="E30" s="1"/>
    </row>
    <row r="32" spans="2:5" x14ac:dyDescent="0.3">
      <c r="B32" t="s">
        <v>17</v>
      </c>
    </row>
    <row r="33" spans="2:4" x14ac:dyDescent="0.3">
      <c r="B33" s="1"/>
      <c r="C33" s="1">
        <v>54</v>
      </c>
      <c r="D33" s="1" t="s">
        <v>13</v>
      </c>
    </row>
    <row r="34" spans="2:4" x14ac:dyDescent="0.3">
      <c r="B34" s="1"/>
      <c r="C34" s="1">
        <v>1970</v>
      </c>
      <c r="D34" s="1" t="s">
        <v>12</v>
      </c>
    </row>
    <row r="35" spans="2:4" x14ac:dyDescent="0.3">
      <c r="B35" s="3" t="s">
        <v>16</v>
      </c>
      <c r="C35" s="1">
        <f>+C34+C33</f>
        <v>2024</v>
      </c>
      <c r="D35" s="1"/>
    </row>
    <row r="37" spans="2:4" x14ac:dyDescent="0.3">
      <c r="B37" s="5" t="s">
        <v>20</v>
      </c>
    </row>
  </sheetData>
  <autoFilter ref="B4:E30" xr:uid="{2B76BB96-7B40-4B95-8361-582684213086}"/>
  <mergeCells count="2">
    <mergeCell ref="B2:E2"/>
    <mergeCell ref="B3:E3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Energa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Jakubowski Jarosław</dc:creator>
  <cp:lastModifiedBy>Jakubowski Jarosław</cp:lastModifiedBy>
  <cp:lastPrinted>2026-01-22T12:26:55Z</cp:lastPrinted>
  <dcterms:created xsi:type="dcterms:W3CDTF">2026-01-19T12:17:01Z</dcterms:created>
  <dcterms:modified xsi:type="dcterms:W3CDTF">2026-01-22T12:41:29Z</dcterms:modified>
</cp:coreProperties>
</file>